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共有\藤田管理者\ブログメニュー表\"/>
    </mc:Choice>
  </mc:AlternateContent>
  <xr:revisionPtr revIDLastSave="0" documentId="10_ncr:8100000_{F8C4861E-C914-4299-81D7-0904462EE56B}" xr6:coauthVersionLast="34" xr6:coauthVersionMax="34" xr10:uidLastSave="{00000000-0000-0000-0000-000000000000}"/>
  <bookViews>
    <workbookView xWindow="0" yWindow="0" windowWidth="21600" windowHeight="9900" xr2:uid="{00000000-000D-0000-FFFF-FFFF00000000}"/>
  </bookViews>
  <sheets>
    <sheet name="H30.9メニュー表" sheetId="1" r:id="rId1"/>
  </sheets>
  <externalReferences>
    <externalReference r:id="rId2"/>
  </externalReferences>
  <definedNames>
    <definedName name="_xlnm.Print_Area" localSheetId="0">'H30.9メニュー表'!$A$1:$G$47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C46" i="1"/>
  <c r="B46" i="1"/>
  <c r="A46" i="1"/>
  <c r="D45" i="1"/>
  <c r="C45" i="1"/>
  <c r="B45" i="1"/>
  <c r="A45" i="1"/>
  <c r="D44" i="1"/>
  <c r="C44" i="1"/>
  <c r="B44" i="1"/>
  <c r="A44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A36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A28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G3" i="1"/>
  <c r="A11" i="1" s="1"/>
  <c r="B11" i="1" s="1"/>
  <c r="C11" i="1" s="1"/>
  <c r="D11" i="1" s="1"/>
  <c r="E11" i="1" s="1"/>
  <c r="F11" i="1" s="1"/>
  <c r="G11" i="1" s="1"/>
  <c r="A19" i="1" s="1"/>
  <c r="B19" i="1" s="1"/>
  <c r="C19" i="1" s="1"/>
  <c r="D19" i="1" s="1"/>
  <c r="E19" i="1" s="1"/>
  <c r="F19" i="1" s="1"/>
  <c r="G19" i="1" s="1"/>
  <c r="A27" i="1" s="1"/>
  <c r="B27" i="1" s="1"/>
  <c r="C27" i="1" s="1"/>
  <c r="D27" i="1" s="1"/>
  <c r="E27" i="1" s="1"/>
  <c r="F27" i="1" s="1"/>
  <c r="G27" i="1" s="1"/>
  <c r="A35" i="1" s="1"/>
  <c r="B35" i="1" s="1"/>
  <c r="C35" i="1" s="1"/>
  <c r="D35" i="1" s="1"/>
  <c r="E35" i="1" s="1"/>
  <c r="F35" i="1" s="1"/>
  <c r="G35" i="1" s="1"/>
  <c r="A43" i="1" s="1"/>
  <c r="C43" i="1" s="1"/>
  <c r="D3" i="1"/>
  <c r="E3" i="1" s="1"/>
  <c r="B3" i="1"/>
</calcChain>
</file>

<file path=xl/sharedStrings.xml><?xml version="1.0" encoding="utf-8"?>
<sst xmlns="http://schemas.openxmlformats.org/spreadsheetml/2006/main" count="44" uniqueCount="23">
  <si>
    <t>9月</t>
    <rPh sb="1" eb="2">
      <t>ツキ</t>
    </rPh>
    <phoneticPr fontId="3"/>
  </si>
  <si>
    <t>野菜が摂れる</t>
    <rPh sb="0" eb="2">
      <t>ヤサイ</t>
    </rPh>
    <rPh sb="3" eb="4">
      <t>ト</t>
    </rPh>
    <phoneticPr fontId="3"/>
  </si>
  <si>
    <t>デリバリーランチメニュー</t>
    <phoneticPr fontId="3"/>
  </si>
  <si>
    <t>やまびこ屋</t>
    <rPh sb="4" eb="5">
      <t>ヤ</t>
    </rPh>
    <phoneticPr fontId="3"/>
  </si>
  <si>
    <t>月</t>
    <rPh sb="0" eb="1">
      <t>ツキ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</si>
  <si>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</si>
  <si>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</si>
  <si>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</si>
  <si>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</si>
  <si>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</si>
  <si>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  <rPh sb="0" eb="1">
      <t>ヒ</t>
    </rPh>
    <phoneticPr fontId="3"/>
  </si>
  <si>
    <t>ポークカレー</t>
    <phoneticPr fontId="3"/>
  </si>
  <si>
    <t>kcal</t>
    <phoneticPr fontId="3"/>
  </si>
  <si>
    <t>kcal</t>
  </si>
  <si>
    <t>kcal</t>
    <phoneticPr fontId="3"/>
  </si>
  <si>
    <t>kcal</t>
    <phoneticPr fontId="3"/>
  </si>
  <si>
    <t>かけうどん</t>
    <phoneticPr fontId="3"/>
  </si>
  <si>
    <t>ミートロープ</t>
    <phoneticPr fontId="3"/>
  </si>
  <si>
    <t>ポテトサラダ</t>
    <phoneticPr fontId="3"/>
  </si>
  <si>
    <t>ハムとキャベツの</t>
    <phoneticPr fontId="3"/>
  </si>
  <si>
    <t>わさび和え</t>
    <rPh sb="3" eb="4">
      <t>ア</t>
    </rPh>
    <phoneticPr fontId="3"/>
  </si>
  <si>
    <t>kcal</t>
    <phoneticPr fontId="3"/>
  </si>
  <si>
    <t>kcal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</si>
</sst>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6" fillId="0" borderId="7" xfId="0" applyNumberFormat="1" applyFont="1" applyFill="1" applyBorder="1" applyAlignment="1">
      <alignment horizontal="right" vertical="center" shrinkToFit="1"/>
    </xf>
    <xf numFmtId="1" fontId="6" fillId="0" borderId="8" xfId="0" applyNumberFormat="1" applyFont="1" applyBorder="1" applyAlignment="1">
      <alignment horizontal="right" vertical="center" shrinkToFit="1"/>
    </xf>
    <xf numFmtId="1" fontId="6" fillId="0" borderId="7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9" fontId="5" fillId="0" borderId="7" xfId="1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9" fontId="5" fillId="2" borderId="7" xfId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56" fontId="8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shrinkToFit="1"/>
    </xf>
    <xf numFmtId="0" fontId="5" fillId="0" borderId="7" xfId="1" applyNumberFormat="1" applyFont="1" applyBorder="1" applyAlignment="1">
      <alignment horizontal="right" vertical="center" shrinkToFit="1"/>
    </xf>
    <xf numFmtId="1" fontId="5" fillId="0" borderId="7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shrinkToFit="1"/>
    </xf>
    <xf numFmtId="9" fontId="5" fillId="0" borderId="9" xfId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left" shrinkToFi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2" borderId="8" xfId="0" applyFont="1" applyFill="1" applyBorder="1" applyAlignment="1">
      <alignment horizontal="center" vertical="center" shrinkToFit="1"/>
    </xf>
    <xf numFmtId="1" fontId="5" fillId="0" borderId="7" xfId="0" applyNumberFormat="1" applyFont="1" applyBorder="1" applyAlignment="1">
      <alignment vertical="center" shrinkToFit="1"/>
    </xf>
    <xf numFmtId="1" fontId="5" fillId="2" borderId="7" xfId="0" applyNumberFormat="1" applyFont="1" applyFill="1" applyBorder="1" applyAlignment="1">
      <alignment shrinkToFit="1"/>
    </xf>
    <xf numFmtId="1" fontId="5" fillId="0" borderId="7" xfId="0" applyNumberFormat="1" applyFont="1" applyBorder="1" applyAlignment="1">
      <alignment shrinkToFit="1"/>
    </xf>
    <xf numFmtId="1" fontId="5" fillId="0" borderId="8" xfId="0" applyNumberFormat="1" applyFont="1" applyBorder="1" applyAlignment="1">
      <alignment horizontal="right" vertical="center" shrinkToFit="1"/>
    </xf>
    <xf numFmtId="0" fontId="6" fillId="0" borderId="7" xfId="0" applyFont="1" applyBorder="1" applyAlignment="1"/>
    <xf numFmtId="0" fontId="0" fillId="0" borderId="7" xfId="0" applyBorder="1" applyAlignment="1"/>
    <xf numFmtId="0" fontId="0" fillId="0" borderId="0" xfId="0" applyAlignment="1"/>
    <xf numFmtId="0" fontId="5" fillId="2" borderId="9" xfId="0" applyFont="1" applyFill="1" applyBorder="1" applyAlignment="1">
      <alignment horizontal="right" vertical="center" shrinkToFit="1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6" fillId="0" borderId="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11" fillId="0" borderId="8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9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 shrinkToFit="1"/>
    </xf>
    <xf numFmtId="0" fontId="6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 shrinkToFit="1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</xdr:colOff>
      <xdr:row>2</xdr:row>
      <xdr:rowOff>20321</xdr:rowOff>
    </xdr:from>
    <xdr:to>
      <xdr:col>4</xdr:col>
      <xdr:colOff>1664108</xdr:colOff>
      <xdr:row>9</xdr:row>
      <xdr:rowOff>152401</xdr:rowOff>
    </xdr:to>
    <xdr:sp macro="" textlink="">
      <xdr:nvSpPr>
        <xdr:cNvPr id="2" name="フローチャート : 代替処理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909" y="677546"/>
          <a:ext cx="8213499" cy="1332230"/>
        </a:xfrm>
        <a:prstGeom prst="flowChartAlternateProcess">
          <a:avLst/>
        </a:prstGeom>
        <a:solidFill>
          <a:schemeClr val="lt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383540</xdr:colOff>
      <xdr:row>9</xdr:row>
      <xdr:rowOff>89988</xdr:rowOff>
    </xdr:from>
    <xdr:to>
      <xdr:col>15</xdr:col>
      <xdr:colOff>607016</xdr:colOff>
      <xdr:row>19</xdr:row>
      <xdr:rowOff>76190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32490" y="1947363"/>
          <a:ext cx="5709876" cy="17007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311150</xdr:colOff>
      <xdr:row>0</xdr:row>
      <xdr:rowOff>159384</xdr:rowOff>
    </xdr:from>
    <xdr:to>
      <xdr:col>13</xdr:col>
      <xdr:colOff>648420</xdr:colOff>
      <xdr:row>8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960100" y="159384"/>
          <a:ext cx="4452070" cy="15265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595903</xdr:colOff>
      <xdr:row>2</xdr:row>
      <xdr:rowOff>105778</xdr:rowOff>
    </xdr:from>
    <xdr:to>
      <xdr:col>2</xdr:col>
      <xdr:colOff>1387927</xdr:colOff>
      <xdr:row>9</xdr:row>
      <xdr:rowOff>30843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5903" y="763003"/>
          <a:ext cx="4087674" cy="1125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US" altLang="ja-JP" sz="1000" b="1" i="0" u="none" strike="noStrike">
              <a:solidFill>
                <a:schemeClr val="dk1"/>
              </a:solidFill>
              <a:effectLst/>
              <a:latin typeface="ARＰＯＰ体B" panose="020B0609010101010101" pitchFamily="49" charset="-128"/>
              <a:ea typeface="ARＰＯＰ体B" panose="020B0609010101010101" pitchFamily="49" charset="-128"/>
              <a:cs typeface="Arial Unicode MS" panose="020B0604020202020204" pitchFamily="50" charset="-128"/>
            </a:rPr>
            <a:t>※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ARＰＯＰ体B" panose="020B0609010101010101" pitchFamily="49" charset="-128"/>
              <a:ea typeface="ARＰＯＰ体B" panose="020B0609010101010101" pitchFamily="49" charset="-128"/>
              <a:cs typeface="Arial Unicode MS" panose="020B0604020202020204" pitchFamily="50" charset="-128"/>
            </a:rPr>
            <a:t>メニューは仕入れ等により</a:t>
          </a:r>
          <a:endParaRPr lang="en-US" altLang="ja-JP" sz="1000" b="1" i="0" u="none" strike="noStrike">
            <a:solidFill>
              <a:schemeClr val="dk1"/>
            </a:solidFill>
            <a:effectLst/>
            <a:latin typeface="ARＰＯＰ体B" panose="020B0609010101010101" pitchFamily="49" charset="-128"/>
            <a:ea typeface="ARＰＯＰ体B" panose="020B0609010101010101" pitchFamily="49" charset="-128"/>
            <a:cs typeface="Arial Unicode MS" panose="020B0604020202020204" pitchFamily="50" charset="-128"/>
          </a:endParaRPr>
        </a:p>
        <a:p>
          <a:pPr>
            <a:lnSpc>
              <a:spcPts val="11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ARＰＯＰ体B" panose="020B0609010101010101" pitchFamily="49" charset="-128"/>
              <a:ea typeface="ARＰＯＰ体B" panose="020B0609010101010101" pitchFamily="49" charset="-128"/>
              <a:cs typeface="Arial Unicode MS" panose="020B0604020202020204" pitchFamily="50" charset="-128"/>
            </a:rPr>
            <a:t>　　　　　　変更する場合があります</a:t>
          </a:r>
          <a:endParaRPr lang="en-US" altLang="ja-JP" sz="1000" b="1" i="0" u="none" strike="noStrike">
            <a:solidFill>
              <a:schemeClr val="dk1"/>
            </a:solidFill>
            <a:effectLst/>
            <a:latin typeface="ARＰＯＰ体B" panose="020B0609010101010101" pitchFamily="49" charset="-128"/>
            <a:ea typeface="ARＰＯＰ体B" panose="020B0609010101010101" pitchFamily="49" charset="-128"/>
            <a:cs typeface="Arial Unicode MS" panose="020B0604020202020204" pitchFamily="50" charset="-128"/>
          </a:endParaRPr>
        </a:p>
        <a:p>
          <a:pPr>
            <a:lnSpc>
              <a:spcPts val="1100"/>
            </a:lnSpc>
          </a:pPr>
          <a:r>
            <a:rPr lang="ja-JP" altLang="en-US" sz="1000" b="1" i="0" u="none" strike="noStrike">
              <a:solidFill>
                <a:schemeClr val="dk1"/>
              </a:solidFill>
              <a:effectLst/>
              <a:latin typeface="ARＰＯＰ体B" panose="020B0609010101010101" pitchFamily="49" charset="-128"/>
              <a:ea typeface="ARＰＯＰ体B" panose="020B0609010101010101" pitchFamily="49" charset="-128"/>
              <a:cs typeface="Arial Unicode MS" panose="020B0604020202020204" pitchFamily="50" charset="-128"/>
            </a:rPr>
            <a:t>うどんはかけ・ぶっかけ・生醤油うどんよりお選び頂けます。</a:t>
          </a:r>
          <a:endParaRPr lang="en-US" altLang="ja-JP" sz="1000" b="1" i="0" u="none" strike="noStrike">
            <a:solidFill>
              <a:schemeClr val="dk1"/>
            </a:solidFill>
            <a:effectLst/>
            <a:latin typeface="ARＰＯＰ体B" panose="020B0609010101010101" pitchFamily="49" charset="-128"/>
            <a:ea typeface="ARＰＯＰ体B" panose="020B0609010101010101" pitchFamily="49" charset="-128"/>
            <a:cs typeface="Arial Unicode MS" panose="020B0604020202020204" pitchFamily="50" charset="-128"/>
          </a:endParaRPr>
        </a:p>
        <a:p>
          <a:pPr>
            <a:lnSpc>
              <a:spcPts val="1100"/>
            </a:lnSpc>
          </a:pPr>
          <a:endParaRPr lang="en-US" altLang="ja-JP" sz="1000" b="1" i="0" u="none" strike="noStrike">
            <a:solidFill>
              <a:schemeClr val="dk1"/>
            </a:solidFill>
            <a:effectLst/>
            <a:latin typeface="ARＰＯＰ体B" panose="020B0609010101010101" pitchFamily="49" charset="-128"/>
            <a:ea typeface="ARＰＯＰ体B" panose="020B0609010101010101" pitchFamily="49" charset="-128"/>
            <a:cs typeface="Arial Unicode MS" panose="020B0604020202020204" pitchFamily="50" charset="-128"/>
          </a:endParaRPr>
        </a:p>
        <a:p>
          <a:pPr>
            <a:lnSpc>
              <a:spcPts val="1200"/>
            </a:lnSpc>
          </a:pPr>
          <a:r>
            <a:rPr lang="ja-JP" altLang="en-US" sz="900" b="1" i="0" u="none" strike="noStrike">
              <a:solidFill>
                <a:schemeClr val="dk1"/>
              </a:solidFill>
              <a:effectLst/>
              <a:latin typeface="ARＰＯＰ体B" panose="020B0609010101010101" pitchFamily="49" charset="-128"/>
              <a:ea typeface="ARＰＯＰ体B" panose="020B0609010101010101" pitchFamily="49" charset="-128"/>
              <a:cs typeface="Arial Unicode MS" panose="020B0604020202020204" pitchFamily="50" charset="-128"/>
            </a:rPr>
            <a:t>やまびこ屋　</a:t>
          </a:r>
          <a:r>
            <a:rPr lang="ja-JP" altLang="en-US" sz="900" b="1" i="0" u="none" strike="noStrike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　</a:t>
          </a:r>
          <a:r>
            <a:rPr lang="en-US" altLang="ja-JP" sz="900" b="1" i="0" u="none" strike="noStrike">
              <a:solidFill>
                <a:schemeClr val="dk1"/>
              </a:solidFill>
              <a:effectLst/>
              <a:latin typeface="AR P丸ゴシック体M" panose="020B0600010101010101" pitchFamily="50" charset="-128"/>
              <a:ea typeface="AR P丸ゴシック体M" panose="020B0600010101010101" pitchFamily="50" charset="-128"/>
              <a:cs typeface="Arial Unicode MS" panose="020B0604020202020204" pitchFamily="50" charset="-128"/>
            </a:rPr>
            <a:t>TEL</a:t>
          </a:r>
          <a:r>
            <a:rPr lang="ja-JP" altLang="en-US" sz="900" b="1" i="0" u="none" strike="noStrike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　</a:t>
          </a:r>
          <a:r>
            <a:rPr lang="en-US" altLang="ja-JP" sz="900" b="1" i="0" u="none" strike="noStrike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087-868-6971</a:t>
          </a:r>
          <a:r>
            <a:rPr lang="en-US" altLang="ja-JP" sz="900" b="1" i="0" u="none" strike="noStrike" baseline="0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 </a:t>
          </a:r>
          <a:r>
            <a:rPr lang="ja-JP" altLang="en-US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endParaRPr lang="en-US" altLang="ja-JP" sz="9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</a:t>
          </a:r>
          <a:r>
            <a:rPr lang="en-US" altLang="ja-JP" sz="900" b="1" i="0" u="none" strike="noStrike" baseline="0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+mn-cs"/>
            </a:rPr>
            <a:t>FAX</a:t>
          </a:r>
          <a:r>
            <a:rPr lang="ja-JP" altLang="en-US" sz="900" b="1" i="0" u="none" strike="noStrike" baseline="0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  </a:t>
          </a:r>
          <a:r>
            <a:rPr lang="en-US" altLang="ja-JP" sz="900" b="1" i="0" u="none" strike="noStrike">
              <a:solidFill>
                <a:schemeClr val="dk1"/>
              </a:solidFill>
              <a:effectLst/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087-868-6972</a:t>
          </a:r>
          <a:r>
            <a:rPr lang="en-US" altLang="ja-JP" sz="900">
              <a:latin typeface="AR丸ゴシック体M" panose="020B0609010101010101" pitchFamily="49" charset="-128"/>
              <a:ea typeface="AR丸ゴシック体M" panose="020B0609010101010101" pitchFamily="49" charset="-128"/>
              <a:cs typeface="Arial Unicode MS" panose="020B0604020202020204" pitchFamily="50" charset="-128"/>
            </a:rPr>
            <a:t> </a:t>
          </a:r>
          <a:endParaRPr kumimoji="1" lang="ja-JP" altLang="en-US" sz="900">
            <a:latin typeface="AR丸ゴシック体M" panose="020B0609010101010101" pitchFamily="49" charset="-128"/>
            <a:ea typeface="AR丸ゴシック体M" panose="020B0609010101010101" pitchFamily="49" charset="-128"/>
            <a:cs typeface="Arial Unicode MS" panose="020B0604020202020204" pitchFamily="50" charset="-128"/>
          </a:endParaRPr>
        </a:p>
      </xdr:txBody>
    </xdr:sp>
    <xdr:clientData/>
  </xdr:twoCellAnchor>
  <xdr:twoCellAnchor editAs="oneCell">
    <xdr:from>
      <xdr:col>3</xdr:col>
      <xdr:colOff>571500</xdr:colOff>
      <xdr:row>2</xdr:row>
      <xdr:rowOff>47625</xdr:rowOff>
    </xdr:from>
    <xdr:to>
      <xdr:col>4</xdr:col>
      <xdr:colOff>1446439</xdr:colOff>
      <xdr:row>9</xdr:row>
      <xdr:rowOff>152400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704850"/>
          <a:ext cx="2522764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mabiko3/Desktop/&#12467;&#12500;&#12540;H30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献立表★"/>
      <sheetName val="【デリバリー】"/>
      <sheetName val="昼食提供"/>
      <sheetName val="きりん・ｽﾛｰﾗｲﾌ（田ｃ）★"/>
      <sheetName val="ﾗｲｽﾞﾜｰｸｽ（田ｃ丼○うどん×）"/>
      <sheetName val="ﾍﾙｼｰﾗﾝﾁ（A4）★"/>
      <sheetName val="ﾍﾙｼｰﾗﾝﾁ（ﾘｰﾌA5）"/>
      <sheetName val="ハンズ"/>
      <sheetName val="ハンズ食品一覧"/>
    </sheetNames>
    <sheetDataSet>
      <sheetData sheetId="0">
        <row r="2">
          <cell r="C2" t="str">
            <v>わかめ</v>
          </cell>
        </row>
        <row r="3">
          <cell r="C3" t="str">
            <v>ご飯</v>
          </cell>
        </row>
        <row r="4">
          <cell r="C4" t="str">
            <v>チキンピカタ</v>
          </cell>
        </row>
        <row r="5">
          <cell r="C5" t="str">
            <v>里芋のかか煮</v>
          </cell>
        </row>
        <row r="6">
          <cell r="C6" t="str">
            <v>カニカマサラダ</v>
          </cell>
        </row>
        <row r="7">
          <cell r="I7">
            <v>660</v>
          </cell>
        </row>
        <row r="52">
          <cell r="C52" t="str">
            <v>ぶっかけ</v>
          </cell>
        </row>
        <row r="53">
          <cell r="C53" t="str">
            <v>ご飯</v>
          </cell>
        </row>
        <row r="54">
          <cell r="C54" t="str">
            <v>白身魚の蒲焼き</v>
          </cell>
        </row>
        <row r="55">
          <cell r="C55" t="str">
            <v>高野の卵とじ</v>
          </cell>
        </row>
        <row r="56">
          <cell r="C56" t="str">
            <v>キャベツとわかめの酢物</v>
          </cell>
        </row>
        <row r="57">
          <cell r="I57">
            <v>605</v>
          </cell>
        </row>
        <row r="102">
          <cell r="C102" t="str">
            <v>ぶっかけ</v>
          </cell>
        </row>
        <row r="103">
          <cell r="C103" t="str">
            <v>ご飯</v>
          </cell>
        </row>
        <row r="104">
          <cell r="C104" t="str">
            <v>豚の生姜焼き</v>
          </cell>
        </row>
        <row r="105">
          <cell r="C105" t="str">
            <v>キャベツとハムのサラダ</v>
          </cell>
        </row>
        <row r="106">
          <cell r="C106" t="str">
            <v>南瓜のそぼろ煮</v>
          </cell>
        </row>
        <row r="107">
          <cell r="I107">
            <v>579</v>
          </cell>
        </row>
        <row r="152">
          <cell r="C152" t="str">
            <v>ご飯</v>
          </cell>
        </row>
        <row r="153">
          <cell r="C153" t="str">
            <v>白身魚のおろし揚げ</v>
          </cell>
        </row>
        <row r="154">
          <cell r="C154" t="str">
            <v>オクラのおかか和え</v>
          </cell>
        </row>
        <row r="155">
          <cell r="C155" t="str">
            <v>胡瓜の梅肉和え</v>
          </cell>
        </row>
        <row r="156">
          <cell r="I156">
            <v>601</v>
          </cell>
        </row>
        <row r="202">
          <cell r="C202" t="str">
            <v>ご飯</v>
          </cell>
        </row>
        <row r="203">
          <cell r="C203" t="str">
            <v>ハンバーグ</v>
          </cell>
        </row>
        <row r="204">
          <cell r="C204" t="str">
            <v>ポテトサラダ</v>
          </cell>
        </row>
        <row r="205">
          <cell r="C205" t="str">
            <v>厚揚げとひじき煮</v>
          </cell>
        </row>
        <row r="206">
          <cell r="I206">
            <v>640</v>
          </cell>
        </row>
        <row r="251">
          <cell r="C251" t="str">
            <v>ご飯</v>
          </cell>
        </row>
        <row r="252">
          <cell r="C252" t="str">
            <v>鶏の照焼き</v>
          </cell>
        </row>
        <row r="253">
          <cell r="C253" t="str">
            <v>春雨サラダ</v>
          </cell>
        </row>
        <row r="254">
          <cell r="C254" t="str">
            <v>青菜のしらす和え</v>
          </cell>
        </row>
        <row r="300">
          <cell r="C300" t="str">
            <v>ご飯</v>
          </cell>
        </row>
        <row r="301">
          <cell r="C301" t="str">
            <v>太刀魚の塩焼き</v>
          </cell>
        </row>
        <row r="302">
          <cell r="C302" t="str">
            <v>ナスとピーマン炒め</v>
          </cell>
        </row>
        <row r="303">
          <cell r="C303" t="str">
            <v>高野煮</v>
          </cell>
        </row>
        <row r="304">
          <cell r="I304">
            <v>615</v>
          </cell>
        </row>
        <row r="449">
          <cell r="C449" t="str">
            <v>ご飯</v>
          </cell>
        </row>
        <row r="450">
          <cell r="C450" t="str">
            <v>鯖のおろし煮</v>
          </cell>
        </row>
        <row r="451">
          <cell r="C451" t="str">
            <v>レンコンサラダ</v>
          </cell>
        </row>
        <row r="452">
          <cell r="C452" t="str">
            <v>焼きビーフン</v>
          </cell>
        </row>
        <row r="453">
          <cell r="I453">
            <v>671</v>
          </cell>
        </row>
        <row r="499">
          <cell r="C499" t="str">
            <v>ご飯</v>
          </cell>
        </row>
        <row r="500">
          <cell r="C500" t="str">
            <v>鶏のマヨ醤油焼き</v>
          </cell>
        </row>
        <row r="501">
          <cell r="C501" t="str">
            <v>竹の子とピーマン炒め</v>
          </cell>
        </row>
        <row r="502">
          <cell r="C502" t="str">
            <v>キャベツとツナの和え物</v>
          </cell>
        </row>
        <row r="503">
          <cell r="I503">
            <v>608</v>
          </cell>
        </row>
        <row r="549">
          <cell r="C549" t="str">
            <v>ご飯</v>
          </cell>
        </row>
        <row r="550">
          <cell r="C550" t="str">
            <v>豚肉とキャベツの炒め物</v>
          </cell>
        </row>
        <row r="551">
          <cell r="C551" t="str">
            <v>もやしのそぼろ炒め</v>
          </cell>
        </row>
        <row r="552">
          <cell r="C552" t="str">
            <v>ツナサラダ</v>
          </cell>
        </row>
        <row r="553">
          <cell r="I553">
            <v>561.4</v>
          </cell>
        </row>
        <row r="599">
          <cell r="C599" t="str">
            <v>ご飯</v>
          </cell>
        </row>
        <row r="600">
          <cell r="C600" t="str">
            <v>白身魚の蒲焼き</v>
          </cell>
        </row>
        <row r="601">
          <cell r="C601" t="str">
            <v>南瓜煮</v>
          </cell>
        </row>
        <row r="602">
          <cell r="C602" t="str">
            <v>胡瓜の和え物</v>
          </cell>
        </row>
        <row r="603">
          <cell r="I603">
            <v>611</v>
          </cell>
        </row>
        <row r="648">
          <cell r="C648" t="str">
            <v>ご飯</v>
          </cell>
        </row>
        <row r="649">
          <cell r="C649" t="str">
            <v>鶏の香味焼き</v>
          </cell>
        </row>
        <row r="650">
          <cell r="C650" t="str">
            <v>大根の金平</v>
          </cell>
        </row>
        <row r="651">
          <cell r="C651" t="str">
            <v>海藻サラダ</v>
          </cell>
        </row>
        <row r="652">
          <cell r="I652">
            <v>612</v>
          </cell>
        </row>
        <row r="847">
          <cell r="C847" t="str">
            <v>ご飯</v>
          </cell>
        </row>
        <row r="848">
          <cell r="C848" t="str">
            <v>鰆の西京焼き</v>
          </cell>
        </row>
        <row r="849">
          <cell r="C849" t="str">
            <v>レンコンと糸こんの炒め煮</v>
          </cell>
        </row>
        <row r="850">
          <cell r="C850" t="str">
            <v>青菜のピーナッツ和え</v>
          </cell>
        </row>
        <row r="851">
          <cell r="I851">
            <v>576</v>
          </cell>
        </row>
        <row r="896">
          <cell r="C896" t="str">
            <v>ご飯</v>
          </cell>
        </row>
        <row r="897">
          <cell r="C897" t="str">
            <v>ポークチャップ</v>
          </cell>
        </row>
        <row r="898">
          <cell r="C898" t="str">
            <v>切干大根煮</v>
          </cell>
        </row>
        <row r="899">
          <cell r="C899" t="str">
            <v>キャベツの味噌サラダ</v>
          </cell>
        </row>
        <row r="900">
          <cell r="I900">
            <v>615</v>
          </cell>
        </row>
        <row r="945">
          <cell r="C945" t="str">
            <v>きつね</v>
          </cell>
        </row>
        <row r="946">
          <cell r="C946" t="str">
            <v>ご飯</v>
          </cell>
        </row>
        <row r="947">
          <cell r="C947" t="str">
            <v>白身魚の竜田揚げ</v>
          </cell>
        </row>
        <row r="948">
          <cell r="C948" t="str">
            <v>五目大豆煮</v>
          </cell>
        </row>
        <row r="949">
          <cell r="C949" t="str">
            <v>もやしのゴマ酢</v>
          </cell>
        </row>
        <row r="950">
          <cell r="I950">
            <v>636</v>
          </cell>
        </row>
        <row r="996">
          <cell r="C996" t="str">
            <v>ご飯</v>
          </cell>
        </row>
        <row r="997">
          <cell r="C997" t="str">
            <v>牛肉のおろしポンかけ</v>
          </cell>
        </row>
        <row r="998">
          <cell r="C998" t="str">
            <v>コールスローサラダ</v>
          </cell>
        </row>
        <row r="999">
          <cell r="C999" t="str">
            <v>麻婆春雨</v>
          </cell>
        </row>
        <row r="1000">
          <cell r="I1000">
            <v>616</v>
          </cell>
        </row>
        <row r="1200">
          <cell r="C1200" t="str">
            <v>ご飯</v>
          </cell>
        </row>
        <row r="1201">
          <cell r="C1201" t="str">
            <v>豚と野菜の和風炒め</v>
          </cell>
        </row>
        <row r="1202">
          <cell r="C1202" t="str">
            <v>じゃが芋のコンソメ煮</v>
          </cell>
        </row>
        <row r="1203">
          <cell r="C1203" t="str">
            <v>胡瓜と山芋の和え物</v>
          </cell>
        </row>
        <row r="1204">
          <cell r="I1204">
            <v>653</v>
          </cell>
        </row>
        <row r="1251">
          <cell r="C1251" t="str">
            <v>ご飯</v>
          </cell>
        </row>
        <row r="1252">
          <cell r="C1252" t="str">
            <v>豚肉の冷しゃぶ風</v>
          </cell>
        </row>
        <row r="1253">
          <cell r="C1253" t="str">
            <v>青菜の辛子和え</v>
          </cell>
        </row>
        <row r="1254">
          <cell r="C1254" t="str">
            <v>焼きビーフン</v>
          </cell>
        </row>
        <row r="1255">
          <cell r="I1255">
            <v>582</v>
          </cell>
        </row>
        <row r="1301">
          <cell r="C1301" t="str">
            <v>かけ</v>
          </cell>
        </row>
        <row r="1302">
          <cell r="C1302" t="str">
            <v>ご飯</v>
          </cell>
        </row>
        <row r="1303">
          <cell r="C1303" t="str">
            <v>鶏の唐揚げ</v>
          </cell>
        </row>
        <row r="1304">
          <cell r="C1304" t="str">
            <v>春雨とハムのサラダ</v>
          </cell>
        </row>
        <row r="1305">
          <cell r="C1305" t="str">
            <v>レンコンと人参の金平</v>
          </cell>
        </row>
        <row r="1306">
          <cell r="I1306">
            <v>668</v>
          </cell>
        </row>
        <row r="1353">
          <cell r="C1353" t="str">
            <v>ご飯</v>
          </cell>
        </row>
        <row r="1354">
          <cell r="C1354" t="str">
            <v>鯖の味噌煮</v>
          </cell>
        </row>
        <row r="1355">
          <cell r="C1355" t="str">
            <v>ひじき煮</v>
          </cell>
        </row>
        <row r="1356">
          <cell r="C1356" t="str">
            <v>里芋のそぼろ煮</v>
          </cell>
        </row>
        <row r="1357">
          <cell r="I1357">
            <v>510</v>
          </cell>
        </row>
        <row r="1454">
          <cell r="C1454" t="str">
            <v>かけ</v>
          </cell>
        </row>
        <row r="1455">
          <cell r="C1455" t="str">
            <v>ご飯</v>
          </cell>
        </row>
        <row r="1456">
          <cell r="C1456" t="str">
            <v>鶏の香味焼き</v>
          </cell>
        </row>
        <row r="1457">
          <cell r="C1457" t="str">
            <v>ひじき煮</v>
          </cell>
        </row>
        <row r="1458">
          <cell r="C1458" t="str">
            <v>大根なます</v>
          </cell>
        </row>
        <row r="1459">
          <cell r="I1459">
            <v>593</v>
          </cell>
        </row>
        <row r="1504">
          <cell r="C1504" t="str">
            <v>かけ</v>
          </cell>
        </row>
        <row r="1505">
          <cell r="C1505" t="str">
            <v>ご飯</v>
          </cell>
        </row>
        <row r="1506">
          <cell r="C1506" t="str">
            <v>鯖のおろし煮</v>
          </cell>
        </row>
        <row r="1507">
          <cell r="C1507" t="str">
            <v>青菜の辛子和え</v>
          </cell>
        </row>
        <row r="1508">
          <cell r="C1508" t="str">
            <v>ポテト金平</v>
          </cell>
        </row>
        <row r="1509">
          <cell r="I1509">
            <v>586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="70" zoomScaleNormal="70" zoomScaleSheetLayoutView="70" workbookViewId="0">
      <selection activeCell="F17" sqref="F17"/>
    </sheetView>
  </sheetViews>
  <sheetFormatPr defaultRowHeight="13.5" x14ac:dyDescent="0.15"/>
  <cols>
    <col min="1" max="4" width="21.625" style="2" customWidth="1"/>
    <col min="5" max="5" width="22" style="2" customWidth="1"/>
    <col min="6" max="7" width="15.625" style="2" customWidth="1"/>
  </cols>
  <sheetData>
    <row r="1" spans="1:7" ht="34.9" customHeight="1" x14ac:dyDescent="0.2">
      <c r="A1" s="1" t="s">
        <v>0</v>
      </c>
      <c r="B1" s="1" t="s">
        <v>1</v>
      </c>
      <c r="C1" s="1" t="s">
        <v>2</v>
      </c>
      <c r="G1" s="3" t="s">
        <v>3</v>
      </c>
    </row>
    <row r="2" spans="1:7" s="7" customFormat="1" ht="17.25" customHeight="1" x14ac:dyDescent="0.15">
      <c r="A2" s="4" t="s">
        <v>4</v>
      </c>
      <c r="B2" s="5" t="s">
        <v>5</v>
      </c>
      <c r="C2" s="4" t="s">
        <v>6</v>
      </c>
      <c r="D2" s="5" t="s">
        <v>7</v>
      </c>
      <c r="E2" s="4" t="s">
        <v>8</v>
      </c>
      <c r="F2" s="6" t="s">
        <v>9</v>
      </c>
      <c r="G2" s="4" t="s">
        <v>10</v>
      </c>
    </row>
    <row r="3" spans="1:7" s="13" customFormat="1" x14ac:dyDescent="0.15">
      <c r="A3" s="8">
        <v>2</v>
      </c>
      <c r="B3" s="8">
        <f>A3+1</f>
        <v>3</v>
      </c>
      <c r="C3" s="8">
        <v>1</v>
      </c>
      <c r="D3" s="9">
        <f>C3+1</f>
        <v>2</v>
      </c>
      <c r="E3" s="10">
        <f>D3+1</f>
        <v>3</v>
      </c>
      <c r="F3" s="11">
        <v>1</v>
      </c>
      <c r="G3" s="12">
        <f>F3+1</f>
        <v>2</v>
      </c>
    </row>
    <row r="4" spans="1:7" s="18" customFormat="1" x14ac:dyDescent="0.15">
      <c r="A4" s="14" t="str">
        <f>[1]献立表★!C52</f>
        <v>ぶっかけ</v>
      </c>
      <c r="B4" s="14" t="str">
        <f>[1]献立表★!C102</f>
        <v>ぶっかけ</v>
      </c>
      <c r="C4" s="14" t="str">
        <f>[1]献立表★!C2</f>
        <v>わかめ</v>
      </c>
      <c r="D4" s="15" t="str">
        <f>[1]献立表★!C52</f>
        <v>ぶっかけ</v>
      </c>
      <c r="E4" s="15" t="str">
        <f>[1]献立表★!C102</f>
        <v>ぶっかけ</v>
      </c>
      <c r="F4" s="16"/>
      <c r="G4" s="17"/>
    </row>
    <row r="5" spans="1:7" s="18" customFormat="1" x14ac:dyDescent="0.15">
      <c r="A5" s="14" t="str">
        <f>[1]献立表★!C53</f>
        <v>ご飯</v>
      </c>
      <c r="B5" s="14" t="str">
        <f>[1]献立表★!C103</f>
        <v>ご飯</v>
      </c>
      <c r="C5" s="14" t="str">
        <f>[1]献立表★!C3</f>
        <v>ご飯</v>
      </c>
      <c r="D5" s="15" t="str">
        <f>[1]献立表★!C53</f>
        <v>ご飯</v>
      </c>
      <c r="E5" s="15" t="str">
        <f>[1]献立表★!C103</f>
        <v>ご飯</v>
      </c>
      <c r="F5" s="16"/>
      <c r="G5" s="17"/>
    </row>
    <row r="6" spans="1:7" s="18" customFormat="1" x14ac:dyDescent="0.15">
      <c r="A6" s="14" t="str">
        <f>[1]献立表★!C54</f>
        <v>白身魚の蒲焼き</v>
      </c>
      <c r="B6" s="19" t="str">
        <f>[1]献立表★!C104</f>
        <v>豚の生姜焼き</v>
      </c>
      <c r="C6" s="14" t="str">
        <f>[1]献立表★!C4</f>
        <v>チキンピカタ</v>
      </c>
      <c r="D6" s="15" t="str">
        <f>[1]献立表★!C54</f>
        <v>白身魚の蒲焼き</v>
      </c>
      <c r="E6" s="15" t="str">
        <f>[1]献立表★!C104</f>
        <v>豚の生姜焼き</v>
      </c>
      <c r="F6" s="16"/>
      <c r="G6" s="17"/>
    </row>
    <row r="7" spans="1:7" s="18" customFormat="1" x14ac:dyDescent="0.15">
      <c r="A7" s="14" t="str">
        <f>[1]献立表★!C55</f>
        <v>高野の卵とじ</v>
      </c>
      <c r="B7" s="14" t="str">
        <f>[1]献立表★!C105</f>
        <v>キャベツとハムのサラダ</v>
      </c>
      <c r="C7" s="14" t="str">
        <f>[1]献立表★!C5</f>
        <v>里芋のかか煮</v>
      </c>
      <c r="D7" s="15" t="str">
        <f>[1]献立表★!C55</f>
        <v>高野の卵とじ</v>
      </c>
      <c r="E7" s="15" t="str">
        <f>[1]献立表★!C105</f>
        <v>キャベツとハムのサラダ</v>
      </c>
      <c r="F7" s="16"/>
      <c r="G7" s="17"/>
    </row>
    <row r="8" spans="1:7" s="21" customFormat="1" x14ac:dyDescent="0.15">
      <c r="A8" s="14" t="str">
        <f>[1]献立表★!C56</f>
        <v>キャベツとわかめの酢物</v>
      </c>
      <c r="B8" s="14" t="str">
        <f>[1]献立表★!C106</f>
        <v>南瓜のそぼろ煮</v>
      </c>
      <c r="C8" s="14" t="str">
        <f>[1]献立表★!C6</f>
        <v>カニカマサラダ</v>
      </c>
      <c r="D8" s="15" t="str">
        <f>[1]献立表★!C56</f>
        <v>キャベツとわかめの酢物</v>
      </c>
      <c r="E8" s="15" t="str">
        <f>[1]献立表★!C106</f>
        <v>南瓜のそぼろ煮</v>
      </c>
      <c r="F8" s="20" t="s">
        <v>11</v>
      </c>
      <c r="G8" s="17"/>
    </row>
    <row r="9" spans="1:7" s="27" customFormat="1" x14ac:dyDescent="0.15">
      <c r="A9" s="22">
        <f>[1]献立表★!I57</f>
        <v>605</v>
      </c>
      <c r="B9" s="22">
        <f>[1]献立表★!I107</f>
        <v>579</v>
      </c>
      <c r="C9" s="22">
        <f>[1]献立表★!I7</f>
        <v>660</v>
      </c>
      <c r="D9" s="23">
        <f>[1]献立表★!I57</f>
        <v>605</v>
      </c>
      <c r="E9" s="24">
        <f>[1]献立表★!I107</f>
        <v>579</v>
      </c>
      <c r="F9" s="25"/>
      <c r="G9" s="26"/>
    </row>
    <row r="10" spans="1:7" s="27" customFormat="1" x14ac:dyDescent="0.15">
      <c r="A10" s="28" t="s">
        <v>12</v>
      </c>
      <c r="B10" s="28" t="s">
        <v>12</v>
      </c>
      <c r="C10" s="28" t="s">
        <v>12</v>
      </c>
      <c r="D10" s="29" t="s">
        <v>13</v>
      </c>
      <c r="E10" s="29" t="s">
        <v>14</v>
      </c>
      <c r="F10" s="30"/>
      <c r="G10" s="31"/>
    </row>
    <row r="11" spans="1:7" s="13" customFormat="1" x14ac:dyDescent="0.15">
      <c r="A11" s="32">
        <f>G3+1</f>
        <v>3</v>
      </c>
      <c r="B11" s="33">
        <f t="shared" ref="B11:G11" si="0">A11+1</f>
        <v>4</v>
      </c>
      <c r="C11" s="32">
        <f t="shared" si="0"/>
        <v>5</v>
      </c>
      <c r="D11" s="33">
        <f t="shared" si="0"/>
        <v>6</v>
      </c>
      <c r="E11" s="32">
        <f t="shared" si="0"/>
        <v>7</v>
      </c>
      <c r="F11" s="11">
        <f t="shared" si="0"/>
        <v>8</v>
      </c>
      <c r="G11" s="12">
        <f t="shared" si="0"/>
        <v>9</v>
      </c>
    </row>
    <row r="12" spans="1:7" s="18" customFormat="1" x14ac:dyDescent="0.15">
      <c r="A12" s="34"/>
      <c r="B12" s="35"/>
      <c r="C12" s="35"/>
      <c r="D12" s="34"/>
      <c r="E12" s="34"/>
      <c r="F12" s="17"/>
      <c r="G12" s="36"/>
    </row>
    <row r="13" spans="1:7" s="21" customFormat="1" x14ac:dyDescent="0.15">
      <c r="A13" s="34" t="str">
        <f>[1]献立表★!C103</f>
        <v>ご飯</v>
      </c>
      <c r="B13" s="35" t="str">
        <f>[1]献立表★!C152</f>
        <v>ご飯</v>
      </c>
      <c r="C13" s="35" t="str">
        <f>[1]献立表★!C202</f>
        <v>ご飯</v>
      </c>
      <c r="D13" s="34" t="str">
        <f>[1]献立表★!C251</f>
        <v>ご飯</v>
      </c>
      <c r="E13" s="34" t="str">
        <f>[1]献立表★!C300</f>
        <v>ご飯</v>
      </c>
      <c r="F13" s="37"/>
      <c r="G13" s="17"/>
    </row>
    <row r="14" spans="1:7" s="21" customFormat="1" x14ac:dyDescent="0.15">
      <c r="A14" s="34" t="str">
        <f>[1]献立表★!C104</f>
        <v>豚の生姜焼き</v>
      </c>
      <c r="B14" s="38" t="str">
        <f>[1]献立表★!C153</f>
        <v>白身魚のおろし揚げ</v>
      </c>
      <c r="C14" s="35" t="str">
        <f>[1]献立表★!C203</f>
        <v>ハンバーグ</v>
      </c>
      <c r="D14" s="34" t="str">
        <f>[1]献立表★!C252</f>
        <v>鶏の照焼き</v>
      </c>
      <c r="E14" s="34" t="str">
        <f>[1]献立表★!C301</f>
        <v>太刀魚の塩焼き</v>
      </c>
      <c r="F14" s="39"/>
      <c r="G14" s="40"/>
    </row>
    <row r="15" spans="1:7" s="21" customFormat="1" x14ac:dyDescent="0.15">
      <c r="A15" s="34" t="str">
        <f>[1]献立表★!C105</f>
        <v>キャベツとハムのサラダ</v>
      </c>
      <c r="B15" s="35" t="str">
        <f>[1]献立表★!C154</f>
        <v>オクラのおかか和え</v>
      </c>
      <c r="C15" s="35" t="str">
        <f>[1]献立表★!C204</f>
        <v>ポテトサラダ</v>
      </c>
      <c r="D15" s="34" t="str">
        <f>[1]献立表★!C253</f>
        <v>春雨サラダ</v>
      </c>
      <c r="E15" s="34" t="str">
        <f>[1]献立表★!C302</f>
        <v>ナスとピーマン炒め</v>
      </c>
      <c r="F15" s="39"/>
      <c r="G15" s="17"/>
    </row>
    <row r="16" spans="1:7" s="21" customFormat="1" x14ac:dyDescent="0.15">
      <c r="A16" s="34" t="str">
        <f>[1]献立表★!C106</f>
        <v>南瓜のそぼろ煮</v>
      </c>
      <c r="B16" s="35" t="str">
        <f>[1]献立表★!C155</f>
        <v>胡瓜の梅肉和え</v>
      </c>
      <c r="C16" s="35" t="str">
        <f>[1]献立表★!C205</f>
        <v>厚揚げとひじき煮</v>
      </c>
      <c r="D16" s="34" t="str">
        <f>[1]献立表★!C254</f>
        <v>青菜のしらす和え</v>
      </c>
      <c r="E16" s="34" t="str">
        <f>[1]献立表★!C303</f>
        <v>高野煮</v>
      </c>
      <c r="F16" s="39"/>
      <c r="G16" s="40"/>
    </row>
    <row r="17" spans="1:7" s="27" customFormat="1" x14ac:dyDescent="0.15">
      <c r="A17" s="41">
        <f>[1]献立表★!I107</f>
        <v>579</v>
      </c>
      <c r="B17" s="42">
        <f>[1]献立表★!I156</f>
        <v>601</v>
      </c>
      <c r="C17" s="42">
        <f>[1]献立表★!I206</f>
        <v>640</v>
      </c>
      <c r="D17" s="43">
        <f>[1]献立表★!I206</f>
        <v>640</v>
      </c>
      <c r="E17" s="43">
        <f>[1]献立表★!I304</f>
        <v>615</v>
      </c>
      <c r="F17" s="44"/>
      <c r="G17" s="26"/>
    </row>
    <row r="18" spans="1:7" s="27" customFormat="1" x14ac:dyDescent="0.15">
      <c r="A18" s="45" t="s">
        <v>15</v>
      </c>
      <c r="B18" s="46" t="s">
        <v>15</v>
      </c>
      <c r="C18" s="45" t="s">
        <v>15</v>
      </c>
      <c r="D18" s="45" t="s">
        <v>15</v>
      </c>
      <c r="E18" s="45" t="s">
        <v>15</v>
      </c>
      <c r="F18" s="47"/>
      <c r="G18" s="31"/>
    </row>
    <row r="19" spans="1:7" x14ac:dyDescent="0.15">
      <c r="A19" s="32">
        <f>G11+1</f>
        <v>10</v>
      </c>
      <c r="B19" s="32">
        <f t="shared" ref="B19:G19" si="1">A19+1</f>
        <v>11</v>
      </c>
      <c r="C19" s="48">
        <f t="shared" si="1"/>
        <v>12</v>
      </c>
      <c r="D19" s="48">
        <f t="shared" si="1"/>
        <v>13</v>
      </c>
      <c r="E19" s="48">
        <f t="shared" si="1"/>
        <v>14</v>
      </c>
      <c r="F19" s="49">
        <f t="shared" si="1"/>
        <v>15</v>
      </c>
      <c r="G19" s="50">
        <f t="shared" si="1"/>
        <v>16</v>
      </c>
    </row>
    <row r="20" spans="1:7" s="52" customFormat="1" ht="13.9" customHeight="1" x14ac:dyDescent="0.15">
      <c r="A20" s="37"/>
      <c r="B20" s="37"/>
      <c r="C20" s="37"/>
      <c r="D20" s="37"/>
      <c r="E20" s="37"/>
      <c r="F20" s="16" t="s">
        <v>16</v>
      </c>
      <c r="G20" s="51"/>
    </row>
    <row r="21" spans="1:7" x14ac:dyDescent="0.15">
      <c r="A21" s="37" t="str">
        <f>[1]献立表★!C449</f>
        <v>ご飯</v>
      </c>
      <c r="B21" s="37" t="str">
        <f>[1]献立表★!C499</f>
        <v>ご飯</v>
      </c>
      <c r="C21" s="37" t="str">
        <f>[1]献立表★!C549</f>
        <v>ご飯</v>
      </c>
      <c r="D21" s="37" t="str">
        <f>[1]献立表★!C599</f>
        <v>ご飯</v>
      </c>
      <c r="E21" s="37" t="str">
        <f>[1]献立表★!C648</f>
        <v>ご飯</v>
      </c>
      <c r="F21" s="53"/>
      <c r="G21" s="54"/>
    </row>
    <row r="22" spans="1:7" x14ac:dyDescent="0.15">
      <c r="A22" s="55" t="str">
        <f>[1]献立表★!C450</f>
        <v>鯖のおろし煮</v>
      </c>
      <c r="B22" s="37" t="str">
        <f>[1]献立表★!C500</f>
        <v>鶏のマヨ醤油焼き</v>
      </c>
      <c r="C22" s="37" t="str">
        <f>[1]献立表★!C550</f>
        <v>豚肉とキャベツの炒め物</v>
      </c>
      <c r="D22" s="55" t="str">
        <f>[1]献立表★!C600</f>
        <v>白身魚の蒲焼き</v>
      </c>
      <c r="E22" s="37" t="str">
        <f>[1]献立表★!C649</f>
        <v>鶏の香味焼き</v>
      </c>
      <c r="F22" s="16" t="s">
        <v>17</v>
      </c>
      <c r="G22" s="54"/>
    </row>
    <row r="23" spans="1:7" x14ac:dyDescent="0.15">
      <c r="A23" s="37" t="str">
        <f>[1]献立表★!C451</f>
        <v>レンコンサラダ</v>
      </c>
      <c r="B23" s="37" t="str">
        <f>[1]献立表★!C501</f>
        <v>竹の子とピーマン炒め</v>
      </c>
      <c r="C23" s="37" t="str">
        <f>[1]献立表★!C551</f>
        <v>もやしのそぼろ炒め</v>
      </c>
      <c r="D23" s="37" t="str">
        <f>[1]献立表★!C601</f>
        <v>南瓜煮</v>
      </c>
      <c r="E23" s="37" t="str">
        <f>[1]献立表★!C650</f>
        <v>大根の金平</v>
      </c>
      <c r="F23" s="16" t="s">
        <v>18</v>
      </c>
      <c r="G23" s="54"/>
    </row>
    <row r="24" spans="1:7" x14ac:dyDescent="0.15">
      <c r="A24" s="37" t="str">
        <f>[1]献立表★!C452</f>
        <v>焼きビーフン</v>
      </c>
      <c r="B24" s="37" t="str">
        <f>[1]献立表★!C502</f>
        <v>キャベツとツナの和え物</v>
      </c>
      <c r="C24" s="37" t="str">
        <f>[1]献立表★!C552</f>
        <v>ツナサラダ</v>
      </c>
      <c r="D24" s="37" t="str">
        <f>[1]献立表★!C602</f>
        <v>胡瓜の和え物</v>
      </c>
      <c r="E24" s="37" t="str">
        <f>[1]献立表★!C651</f>
        <v>海藻サラダ</v>
      </c>
      <c r="F24" s="20" t="s">
        <v>19</v>
      </c>
      <c r="G24" s="54"/>
    </row>
    <row r="25" spans="1:7" s="62" customFormat="1" x14ac:dyDescent="0.15">
      <c r="A25" s="56">
        <f>[1]献立表★!I453</f>
        <v>671</v>
      </c>
      <c r="B25" s="57">
        <f>[1]献立表★!I503</f>
        <v>608</v>
      </c>
      <c r="C25" s="58">
        <f>[1]献立表★!I553</f>
        <v>561.4</v>
      </c>
      <c r="D25" s="59">
        <f>[1]献立表★!I603</f>
        <v>611</v>
      </c>
      <c r="E25" s="58">
        <f>[1]献立表★!I652</f>
        <v>612</v>
      </c>
      <c r="F25" s="60" t="s">
        <v>20</v>
      </c>
      <c r="G25" s="61"/>
    </row>
    <row r="26" spans="1:7" x14ac:dyDescent="0.15">
      <c r="A26" s="45" t="s">
        <v>21</v>
      </c>
      <c r="B26" s="63" t="s">
        <v>21</v>
      </c>
      <c r="C26" s="45" t="s">
        <v>21</v>
      </c>
      <c r="D26" s="45" t="s">
        <v>21</v>
      </c>
      <c r="E26" s="45" t="s">
        <v>21</v>
      </c>
      <c r="F26" s="47"/>
      <c r="G26" s="64"/>
    </row>
    <row r="27" spans="1:7" x14ac:dyDescent="0.15">
      <c r="A27" s="65">
        <f>G19+1</f>
        <v>17</v>
      </c>
      <c r="B27" s="32">
        <f t="shared" ref="B27:G27" si="2">A27+1</f>
        <v>18</v>
      </c>
      <c r="C27" s="66">
        <f t="shared" si="2"/>
        <v>19</v>
      </c>
      <c r="D27" s="67">
        <f t="shared" si="2"/>
        <v>20</v>
      </c>
      <c r="E27" s="67">
        <f t="shared" si="2"/>
        <v>21</v>
      </c>
      <c r="F27" s="49">
        <f t="shared" si="2"/>
        <v>22</v>
      </c>
      <c r="G27" s="50">
        <f t="shared" si="2"/>
        <v>23</v>
      </c>
    </row>
    <row r="28" spans="1:7" x14ac:dyDescent="0.15">
      <c r="A28" s="68" t="str">
        <f>[1]献立表★!C945</f>
        <v>きつね</v>
      </c>
      <c r="B28" s="37"/>
      <c r="C28" s="69"/>
      <c r="D28" s="37"/>
      <c r="E28" s="37"/>
      <c r="F28" s="53"/>
      <c r="G28" s="17"/>
    </row>
    <row r="29" spans="1:7" x14ac:dyDescent="0.15">
      <c r="A29" s="68" t="str">
        <f>[1]献立表★!C946</f>
        <v>ご飯</v>
      </c>
      <c r="B29" s="37" t="str">
        <f>[1]献立表★!C847</f>
        <v>ご飯</v>
      </c>
      <c r="C29" s="69" t="str">
        <f>[1]献立表★!C896</f>
        <v>ご飯</v>
      </c>
      <c r="D29" s="37" t="str">
        <f>[1]献立表★!C946</f>
        <v>ご飯</v>
      </c>
      <c r="E29" s="37" t="str">
        <f>[1]献立表★!C996</f>
        <v>ご飯</v>
      </c>
      <c r="F29" s="34"/>
      <c r="G29" s="17"/>
    </row>
    <row r="30" spans="1:7" x14ac:dyDescent="0.15">
      <c r="A30" s="68" t="str">
        <f>[1]献立表★!C947</f>
        <v>白身魚の竜田揚げ</v>
      </c>
      <c r="B30" s="55" t="str">
        <f>[1]献立表★!C848</f>
        <v>鰆の西京焼き</v>
      </c>
      <c r="C30" s="69" t="str">
        <f>[1]献立表★!C897</f>
        <v>ポークチャップ</v>
      </c>
      <c r="D30" s="37" t="str">
        <f>[1]献立表★!C947</f>
        <v>白身魚の竜田揚げ</v>
      </c>
      <c r="E30" s="37" t="str">
        <f>[1]献立表★!C997</f>
        <v>牛肉のおろしポンかけ</v>
      </c>
      <c r="F30" s="53"/>
      <c r="G30" s="17"/>
    </row>
    <row r="31" spans="1:7" x14ac:dyDescent="0.15">
      <c r="A31" s="68" t="str">
        <f>[1]献立表★!C948</f>
        <v>五目大豆煮</v>
      </c>
      <c r="B31" s="37" t="str">
        <f>[1]献立表★!C849</f>
        <v>レンコンと糸こんの炒め煮</v>
      </c>
      <c r="C31" s="69" t="str">
        <f>[1]献立表★!C898</f>
        <v>切干大根煮</v>
      </c>
      <c r="D31" s="37" t="str">
        <f>[1]献立表★!C948</f>
        <v>五目大豆煮</v>
      </c>
      <c r="E31" s="37" t="str">
        <f>[1]献立表★!C998</f>
        <v>コールスローサラダ</v>
      </c>
      <c r="F31" s="53"/>
      <c r="G31" s="17"/>
    </row>
    <row r="32" spans="1:7" x14ac:dyDescent="0.15">
      <c r="A32" s="68" t="str">
        <f>[1]献立表★!C949</f>
        <v>もやしのゴマ酢</v>
      </c>
      <c r="B32" s="37" t="str">
        <f>[1]献立表★!C850</f>
        <v>青菜のピーナッツ和え</v>
      </c>
      <c r="C32" s="69" t="str">
        <f>[1]献立表★!C899</f>
        <v>キャベツの味噌サラダ</v>
      </c>
      <c r="D32" s="37" t="str">
        <f>[1]献立表★!C949</f>
        <v>もやしのゴマ酢</v>
      </c>
      <c r="E32" s="37" t="str">
        <f>[1]献立表★!C999</f>
        <v>麻婆春雨</v>
      </c>
      <c r="F32" s="53"/>
      <c r="G32" s="17"/>
    </row>
    <row r="33" spans="1:12" s="74" customFormat="1" x14ac:dyDescent="0.15">
      <c r="A33" s="70">
        <f>[1]献立表★!I950</f>
        <v>636</v>
      </c>
      <c r="B33" s="71">
        <f>[1]献立表★!I851</f>
        <v>576</v>
      </c>
      <c r="C33" s="72">
        <f>[1]献立表★!I900</f>
        <v>615</v>
      </c>
      <c r="D33" s="71">
        <f>[1]献立表★!I950</f>
        <v>636</v>
      </c>
      <c r="E33" s="71">
        <f>[1]献立表★!I1000</f>
        <v>616</v>
      </c>
      <c r="F33" s="73"/>
      <c r="G33" s="26"/>
    </row>
    <row r="34" spans="1:12" ht="16.5" customHeight="1" x14ac:dyDescent="0.15">
      <c r="A34" s="75" t="s">
        <v>21</v>
      </c>
      <c r="B34" s="45" t="s">
        <v>21</v>
      </c>
      <c r="C34" s="76" t="s">
        <v>21</v>
      </c>
      <c r="D34" s="77" t="s">
        <v>21</v>
      </c>
      <c r="E34" s="77" t="s">
        <v>21</v>
      </c>
      <c r="F34" s="47"/>
      <c r="G34" s="31"/>
    </row>
    <row r="35" spans="1:12" x14ac:dyDescent="0.15">
      <c r="A35" s="50">
        <f>G27+1</f>
        <v>24</v>
      </c>
      <c r="B35" s="78">
        <f t="shared" ref="B35:G35" si="3">A35+1</f>
        <v>25</v>
      </c>
      <c r="C35" s="78">
        <f t="shared" si="3"/>
        <v>26</v>
      </c>
      <c r="D35" s="79">
        <f t="shared" si="3"/>
        <v>27</v>
      </c>
      <c r="E35" s="80">
        <f t="shared" si="3"/>
        <v>28</v>
      </c>
      <c r="F35" s="81">
        <f t="shared" si="3"/>
        <v>29</v>
      </c>
      <c r="G35" s="50">
        <f t="shared" si="3"/>
        <v>30</v>
      </c>
    </row>
    <row r="36" spans="1:12" x14ac:dyDescent="0.15">
      <c r="A36" s="82" t="str">
        <f>[1]献立表★!C1301</f>
        <v>かけ</v>
      </c>
      <c r="B36" s="83"/>
      <c r="C36" s="83"/>
      <c r="D36" s="84"/>
      <c r="E36" s="85"/>
      <c r="F36" s="86"/>
      <c r="G36" s="87"/>
    </row>
    <row r="37" spans="1:12" x14ac:dyDescent="0.15">
      <c r="A37" s="82" t="str">
        <f>[1]献立表★!C1302</f>
        <v>ご飯</v>
      </c>
      <c r="B37" s="83" t="str">
        <f>[1]献立表★!C1200</f>
        <v>ご飯</v>
      </c>
      <c r="C37" s="83" t="str">
        <f>[1]献立表★!C1251</f>
        <v>ご飯</v>
      </c>
      <c r="D37" s="84" t="str">
        <f>[1]献立表★!C1302</f>
        <v>ご飯</v>
      </c>
      <c r="E37" s="85" t="str">
        <f>[1]献立表★!C1353</f>
        <v>ご飯</v>
      </c>
      <c r="F37" s="86"/>
      <c r="G37" s="87"/>
    </row>
    <row r="38" spans="1:12" x14ac:dyDescent="0.15">
      <c r="A38" s="82" t="str">
        <f>[1]献立表★!C1303</f>
        <v>鶏の唐揚げ</v>
      </c>
      <c r="B38" s="83" t="str">
        <f>[1]献立表★!C1201</f>
        <v>豚と野菜の和風炒め</v>
      </c>
      <c r="C38" s="88" t="str">
        <f>[1]献立表★!C1252</f>
        <v>豚肉の冷しゃぶ風</v>
      </c>
      <c r="D38" s="84" t="str">
        <f>[1]献立表★!C1303</f>
        <v>鶏の唐揚げ</v>
      </c>
      <c r="E38" s="89" t="str">
        <f>[1]献立表★!C1354</f>
        <v>鯖の味噌煮</v>
      </c>
      <c r="F38" s="86"/>
      <c r="G38" s="87"/>
    </row>
    <row r="39" spans="1:12" x14ac:dyDescent="0.15">
      <c r="A39" s="82" t="str">
        <f>[1]献立表★!C1304</f>
        <v>春雨とハムのサラダ</v>
      </c>
      <c r="B39" s="83" t="str">
        <f>[1]献立表★!C1202</f>
        <v>じゃが芋のコンソメ煮</v>
      </c>
      <c r="C39" s="83" t="str">
        <f>[1]献立表★!C1253</f>
        <v>青菜の辛子和え</v>
      </c>
      <c r="D39" s="84" t="str">
        <f>[1]献立表★!C1304</f>
        <v>春雨とハムのサラダ</v>
      </c>
      <c r="E39" s="85" t="str">
        <f>[1]献立表★!C1355</f>
        <v>ひじき煮</v>
      </c>
      <c r="F39" s="86"/>
      <c r="G39" s="87"/>
    </row>
    <row r="40" spans="1:12" x14ac:dyDescent="0.15">
      <c r="A40" s="82" t="str">
        <f>[1]献立表★!C1305</f>
        <v>レンコンと人参の金平</v>
      </c>
      <c r="B40" s="83" t="str">
        <f>[1]献立表★!C1203</f>
        <v>胡瓜と山芋の和え物</v>
      </c>
      <c r="C40" s="83" t="str">
        <f>[1]献立表★!C1254</f>
        <v>焼きビーフン</v>
      </c>
      <c r="D40" s="84" t="str">
        <f>[1]献立表★!C1305</f>
        <v>レンコンと人参の金平</v>
      </c>
      <c r="E40" s="85" t="str">
        <f>[1]献立表★!C1356</f>
        <v>里芋のそぼろ煮</v>
      </c>
      <c r="F40" s="86"/>
      <c r="G40" s="87"/>
    </row>
    <row r="41" spans="1:12" x14ac:dyDescent="0.15">
      <c r="A41" s="90">
        <f>[1]献立表★!I1306</f>
        <v>668</v>
      </c>
      <c r="B41" s="91">
        <f>[1]献立表★!I1204</f>
        <v>653</v>
      </c>
      <c r="C41" s="92">
        <f>[1]献立表★!I1255</f>
        <v>582</v>
      </c>
      <c r="D41" s="93">
        <f>[1]献立表★!I1306</f>
        <v>668</v>
      </c>
      <c r="E41" s="94">
        <f>[1]献立表★!I1357</f>
        <v>510</v>
      </c>
      <c r="F41" s="86"/>
      <c r="G41" s="87"/>
    </row>
    <row r="42" spans="1:12" x14ac:dyDescent="0.15">
      <c r="A42" s="75" t="s">
        <v>22</v>
      </c>
      <c r="B42" s="77" t="s">
        <v>22</v>
      </c>
      <c r="C42" s="77" t="s">
        <v>22</v>
      </c>
      <c r="D42" s="45" t="s">
        <v>22</v>
      </c>
      <c r="E42" s="95" t="s">
        <v>21</v>
      </c>
      <c r="F42" s="77"/>
      <c r="G42" s="45"/>
      <c r="H42" s="96"/>
      <c r="I42" s="96"/>
      <c r="J42" s="96"/>
      <c r="K42" s="96"/>
      <c r="L42" s="96"/>
    </row>
    <row r="43" spans="1:12" x14ac:dyDescent="0.15">
      <c r="A43" s="97">
        <f>G35+1</f>
        <v>31</v>
      </c>
      <c r="B43" s="98"/>
      <c r="C43" s="99">
        <f>A43+1</f>
        <v>32</v>
      </c>
      <c r="D43" s="98"/>
    </row>
    <row r="44" spans="1:12" x14ac:dyDescent="0.15">
      <c r="A44" s="100" t="str">
        <f>[1]献立表★!C1454</f>
        <v>かけ</v>
      </c>
      <c r="B44" s="98" t="str">
        <f>[1]献立表★!C1457</f>
        <v>ひじき煮</v>
      </c>
      <c r="C44" s="100" t="str">
        <f>[1]献立表★!C1504</f>
        <v>かけ</v>
      </c>
      <c r="D44" s="98" t="str">
        <f>[1]献立表★!C1507</f>
        <v>青菜の辛子和え</v>
      </c>
    </row>
    <row r="45" spans="1:12" x14ac:dyDescent="0.15">
      <c r="A45" s="100" t="str">
        <f>[1]献立表★!C1455</f>
        <v>ご飯</v>
      </c>
      <c r="B45" s="98" t="str">
        <f>[1]献立表★!C1458</f>
        <v>大根なます</v>
      </c>
      <c r="C45" s="100" t="str">
        <f>[1]献立表★!C1505</f>
        <v>ご飯</v>
      </c>
      <c r="D45" s="98" t="str">
        <f>[1]献立表★!C1508</f>
        <v>ポテト金平</v>
      </c>
    </row>
    <row r="46" spans="1:12" x14ac:dyDescent="0.15">
      <c r="A46" s="100" t="str">
        <f>[1]献立表★!C1456</f>
        <v>鶏の香味焼き</v>
      </c>
      <c r="B46" s="101">
        <f>[1]献立表★!I1459</f>
        <v>593</v>
      </c>
      <c r="C46" s="100" t="str">
        <f>[1]献立表★!C1506</f>
        <v>鯖のおろし煮</v>
      </c>
      <c r="D46" s="101">
        <f>[1]献立表★!I1509</f>
        <v>586</v>
      </c>
    </row>
    <row r="47" spans="1:12" x14ac:dyDescent="0.15">
      <c r="A47" s="102"/>
      <c r="B47" s="103" t="s">
        <v>22</v>
      </c>
      <c r="C47" s="102"/>
      <c r="D47" s="103" t="s">
        <v>22</v>
      </c>
    </row>
  </sheetData>
  <phoneticPr fontId="3"/>
  <pageMargins left="0.82677165354330717" right="0.23622047244094491" top="0.35433070866141736" bottom="0.15748031496062992" header="0.31496062992125984" footer="0.31496062992125984"/>
  <pageSetup paperSize="9" scale="92" orientation="landscape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H30.9メニュー表</vt:lpstr>
      <vt:lpstr>H30.9メニュー表!Print_Area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yamabiko3</dc:creator>
  <cp:lastModifiedBy>yamabiko2</cp:lastModifiedBy>
  <dcterms:created xsi:type="dcterms:W3CDTF">2018-08-28T02:43:40Z</dcterms:created>
  <dcterms:modified xsi:type="dcterms:W3CDTF">2018-08-28T03:18:04Z</dcterms:modified>
</cp:coreProperties>
</file>